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96" i="2"/>
  <c r="H97"/>
  <c r="H98"/>
  <c r="H99"/>
  <c r="H100"/>
  <c r="H101"/>
  <c r="H102"/>
  <c r="H103"/>
  <c r="H105"/>
  <c r="H106"/>
  <c r="H107"/>
  <c r="H108"/>
  <c r="H109"/>
  <c r="H111"/>
  <c r="H112"/>
  <c r="H113"/>
  <c r="H115"/>
  <c r="H116"/>
  <c r="H119"/>
  <c r="H120"/>
  <c r="H117" s="1"/>
</calcChain>
</file>

<file path=xl/sharedStrings.xml><?xml version="1.0" encoding="utf-8"?>
<sst xmlns="http://schemas.openxmlformats.org/spreadsheetml/2006/main" count="479" uniqueCount="205">
  <si>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</si>
  <si>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</si>
  <si>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</si>
  <si>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</si>
  <si>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</si>
  <si>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</si>
  <si>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</si>
  <si>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</si>
  <si>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</si>
  <si>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</si>
  <si>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</si>
  <si>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</si>
  <si>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</si>
  <si>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</si>
  <si>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</si>
  <si>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</si>
  <si>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</si>
  <si>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</si>
  <si>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</si>
  <si>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</si>
  <si>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</si>
  <si>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</si>
  <si>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</si>
  <si>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</si>
  <si>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</si>
  <si>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</si>
  <si>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</si>
  <si>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</si>
  <si>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</si>
  <si>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</si>
  <si>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</si>
  <si>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</si>
  <si>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</si>
  <si>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</si>
  <si>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</si>
  <si>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</si>
  <si>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</si>
  <si>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</si>
  <si>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</si>
  <si>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</si>
  <si>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</si>
  <si>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</si>
  <si>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</si>
  <si>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</si>
  <si>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</si>
  <si>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</si>
  <si>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</si>
  <si>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</si>
  <si>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</si>
  <si>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</si>
  <si>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</si>
  <si>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</si>
  <si>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</si>
  <si>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</si>
  <si>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</si>
  <si>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</si>
  <si>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</si>
  <si>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</si>
  <si>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</si>
  <si>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</si>
  <si>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</si>
  <si>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</si>
  <si>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</si>
  <si>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</si>
  <si>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</si>
  <si>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</si>
  <si>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</si>
  <si>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</si>
  <si>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</si>
  <si>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</si>
  <si>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</si>
  <si>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</si>
  <si>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</si>
  <si>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</si>
  <si>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</si>
  <si>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</si>
  <si>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</si>
  <si>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</si>
  <si>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</si>
  <si>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</si>
  <si>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</si>
  <si>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</si>
  <si>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</si>
  <si>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</si>
  <si>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</si>
  <si>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</si>
  <si>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</si>
  <si>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</si>
  <si>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</si>
  <si>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</si>
  <si>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</si>
  <si>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</si>
  <si>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</si>
  <si>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</si>
  <si>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</si>
  <si>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</si>
  <si>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</si>
  <si>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</si>
  <si>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</si>
  <si>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</si>
  <si>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</si>
  <si>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</si>
  <si>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</si>
  <si>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</si>
  <si>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</si>
  <si>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</si>
  <si>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</si>
  <si>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</si>
  <si>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</si>
  <si>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</si>
  <si>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</si>
  <si>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</si>
  <si>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</si>
  <si>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</si>
  <si>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</si>
  <si>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</si>
  <si>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</si>
  <si>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</si>
  <si>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</si>
  <si>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</si>
  <si>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</si>
  <si>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</si>
  <si>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</si>
  <si>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</si>
  <si>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</si>
  <si>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</si>
  <si>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</si>
  <si>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</si>
  <si>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</si>
  <si>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</si>
  <si>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</si>
  <si>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</si>
  <si>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</si>
  <si>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</si>
  <si>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</si>
  <si>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</si>
  <si>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</si>
  <si>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</si>
  <si>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</si>
  <si>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</si>
  <si>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</si>
  <si>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</si>
  <si>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</si>
  <si>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</si>
  <si>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</si>
  <si>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</si>
  <si>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</si>
  <si>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</si>
  <si>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</si>
  <si>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</si>
  <si>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</si>
  <si>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</si>
  <si>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</si>
  <si>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</si>
  <si>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</si>
  <si>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</si>
  <si>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</si>
  <si>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</si>
  <si>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</si>
  <si>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</si>
  <si>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</si>
  <si>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</si>
  <si>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</si>
  <si>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</si>
  <si>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</si>
  <si>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</si>
  <si>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</si>
  <si>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</si>
  <si>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</si>
  <si>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</si>
  <si>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</si>
  <si>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</si>
  <si>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</si>
  <si>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</si>
  <si>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</si>
  <si>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</si>
  <si>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</si>
  <si>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</si>
  <si>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</si>
  <si>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</si>
  <si>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</si>
  <si>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</si>
  <si>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</si>
  <si>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</si>
  <si>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</si>
  <si>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</si>
  <si>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</si>
  <si>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</si>
  <si>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</si>
  <si>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</si>
  <si>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</si>
  <si>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</si>
  <si>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</si>
  <si>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</si>
  <si>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</si>
  <si>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</si>
  <si>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</si>
  <si>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</si>
  <si>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</si>
  <si>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</si>
  <si>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</si>
  <si>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</si>
  <si>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MULTIENGINEERING INDUSTTRIES/NAMICO</t>
  </si>
  <si>
    <t>الوطنية للصناعات الهندسية المتعددة/ناميكو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</si>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</sst>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5" sqref="G1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141063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0.12</v>
      </c>
      <c r="F6" s="13">
        <v>0.12</v>
      </c>
      <c r="G6" s="13">
        <v>0.12</v>
      </c>
      <c r="H6" s="13">
        <v>0.12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>
        <v>0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>
        <v>0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>
        <v>0</v>
      </c>
      <c r="I9" s="4" t="s">
        <v>2</v>
      </c>
    </row>
    <row r="10" spans="4:9" ht="20.100000000000001" customHeight="1">
      <c r="D10" s="10" t="s">
        <v>27</v>
      </c>
      <c r="E10" s="14" t="s">
        <v>204</v>
      </c>
      <c r="F10" s="14" t="s">
        <v>204</v>
      </c>
      <c r="G10" s="14" t="s">
        <v>204</v>
      </c>
      <c r="H10" s="14">
        <v>30000000</v>
      </c>
      <c r="I10" s="4" t="s">
        <v>24</v>
      </c>
    </row>
    <row r="11" spans="4:9" ht="20.100000000000001" customHeight="1">
      <c r="D11" s="10" t="s">
        <v>127</v>
      </c>
      <c r="E11" s="14">
        <v>3600000</v>
      </c>
      <c r="F11" s="14">
        <v>3600000</v>
      </c>
      <c r="G11" s="14">
        <v>3600000</v>
      </c>
      <c r="H11" s="14">
        <v>3600000</v>
      </c>
      <c r="I11" s="4" t="s">
        <v>141</v>
      </c>
    </row>
    <row r="12" spans="4:9" ht="20.100000000000001" customHeight="1">
      <c r="D12" s="11" t="s">
        <v>28</v>
      </c>
      <c r="E12" s="15" t="s">
        <v>204</v>
      </c>
      <c r="F12" s="15" t="s">
        <v>204</v>
      </c>
      <c r="G12" s="15" t="s">
        <v>204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 t="s">
        <v>204</v>
      </c>
      <c r="F16" s="56" t="s">
        <v>204</v>
      </c>
      <c r="G16" s="56" t="s">
        <v>204</v>
      </c>
      <c r="H16" s="56">
        <v>3740</v>
      </c>
      <c r="I16" s="3" t="s">
        <v>58</v>
      </c>
    </row>
    <row r="17" spans="4:9" ht="20.100000000000001" customHeight="1">
      <c r="D17" s="10" t="s">
        <v>128</v>
      </c>
      <c r="E17" s="57" t="s">
        <v>204</v>
      </c>
      <c r="F17" s="57" t="s">
        <v>204</v>
      </c>
      <c r="G17" s="57" t="s">
        <v>204</v>
      </c>
      <c r="H17" s="57">
        <v>10193</v>
      </c>
      <c r="I17" s="4" t="s">
        <v>59</v>
      </c>
    </row>
    <row r="18" spans="4:9" ht="20.100000000000001" customHeight="1">
      <c r="D18" s="19" t="s">
        <v>178</v>
      </c>
      <c r="E18" s="57" t="s">
        <v>204</v>
      </c>
      <c r="F18" s="57" t="s">
        <v>204</v>
      </c>
      <c r="G18" s="57" t="s">
        <v>204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 t="s">
        <v>204</v>
      </c>
      <c r="F19" s="57" t="s">
        <v>204</v>
      </c>
      <c r="G19" s="57" t="s">
        <v>204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 t="s">
        <v>204</v>
      </c>
      <c r="F20" s="57" t="s">
        <v>204</v>
      </c>
      <c r="G20" s="57" t="s">
        <v>204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 t="s">
        <v>204</v>
      </c>
      <c r="F21" s="57" t="s">
        <v>204</v>
      </c>
      <c r="G21" s="57" t="s">
        <v>204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 t="s">
        <v>204</v>
      </c>
      <c r="F22" s="57" t="s">
        <v>204</v>
      </c>
      <c r="G22" s="57" t="s">
        <v>204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 t="s">
        <v>204</v>
      </c>
      <c r="F23" s="57" t="s">
        <v>204</v>
      </c>
      <c r="G23" s="57" t="s">
        <v>204</v>
      </c>
      <c r="H23" s="57">
        <v>14744</v>
      </c>
      <c r="I23" s="4" t="s">
        <v>60</v>
      </c>
    </row>
    <row r="24" spans="4:9" ht="20.100000000000001" customHeight="1">
      <c r="D24" s="10" t="s">
        <v>98</v>
      </c>
      <c r="E24" s="57" t="s">
        <v>204</v>
      </c>
      <c r="F24" s="57" t="s">
        <v>204</v>
      </c>
      <c r="G24" s="57" t="s">
        <v>204</v>
      </c>
      <c r="H24" s="57">
        <v>955900</v>
      </c>
      <c r="I24" s="4" t="s">
        <v>82</v>
      </c>
    </row>
    <row r="25" spans="4:9" ht="20.100000000000001" customHeight="1">
      <c r="D25" s="10" t="s">
        <v>158</v>
      </c>
      <c r="E25" s="57" t="s">
        <v>204</v>
      </c>
      <c r="F25" s="57" t="s">
        <v>204</v>
      </c>
      <c r="G25" s="57" t="s">
        <v>204</v>
      </c>
      <c r="H25" s="57">
        <v>1</v>
      </c>
      <c r="I25" s="4" t="s">
        <v>173</v>
      </c>
    </row>
    <row r="26" spans="4:9" ht="20.100000000000001" customHeight="1">
      <c r="D26" s="10" t="s">
        <v>183</v>
      </c>
      <c r="E26" s="57" t="s">
        <v>204</v>
      </c>
      <c r="F26" s="57" t="s">
        <v>204</v>
      </c>
      <c r="G26" s="57" t="s">
        <v>204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 t="s">
        <v>204</v>
      </c>
      <c r="F27" s="57" t="s">
        <v>204</v>
      </c>
      <c r="G27" s="57" t="s">
        <v>204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 t="s">
        <v>204</v>
      </c>
      <c r="F28" s="57" t="s">
        <v>204</v>
      </c>
      <c r="G28" s="57" t="s">
        <v>204</v>
      </c>
      <c r="H28" s="57">
        <v>1</v>
      </c>
      <c r="I28" s="4" t="s">
        <v>175</v>
      </c>
    </row>
    <row r="29" spans="4:9" ht="20.100000000000001" customHeight="1">
      <c r="D29" s="10" t="s">
        <v>72</v>
      </c>
      <c r="E29" s="57" t="s">
        <v>204</v>
      </c>
      <c r="F29" s="57" t="s">
        <v>204</v>
      </c>
      <c r="G29" s="57" t="s">
        <v>204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 t="s">
        <v>204</v>
      </c>
      <c r="F30" s="58" t="s">
        <v>204</v>
      </c>
      <c r="G30" s="58" t="s">
        <v>204</v>
      </c>
      <c r="H30" s="58">
        <v>970645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 t="s">
        <v>204</v>
      </c>
      <c r="F35" s="56" t="s">
        <v>204</v>
      </c>
      <c r="G35" s="56" t="s">
        <v>204</v>
      </c>
      <c r="H35" s="56">
        <v>0</v>
      </c>
      <c r="I35" s="3" t="s">
        <v>150</v>
      </c>
    </row>
    <row r="36" spans="4:9" ht="20.100000000000001" customHeight="1">
      <c r="D36" s="10" t="s">
        <v>101</v>
      </c>
      <c r="E36" s="57" t="s">
        <v>204</v>
      </c>
      <c r="F36" s="57" t="s">
        <v>204</v>
      </c>
      <c r="G36" s="57" t="s">
        <v>204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 t="s">
        <v>204</v>
      </c>
      <c r="F37" s="57" t="s">
        <v>204</v>
      </c>
      <c r="G37" s="57" t="s">
        <v>204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 t="s">
        <v>204</v>
      </c>
      <c r="F38" s="57" t="s">
        <v>204</v>
      </c>
      <c r="G38" s="57" t="s">
        <v>204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 t="s">
        <v>204</v>
      </c>
      <c r="F39" s="57" t="s">
        <v>204</v>
      </c>
      <c r="G39" s="57" t="s">
        <v>204</v>
      </c>
      <c r="H39" s="57">
        <v>3024</v>
      </c>
      <c r="I39" s="4" t="s">
        <v>86</v>
      </c>
    </row>
    <row r="40" spans="4:9" ht="20.100000000000001" customHeight="1">
      <c r="D40" s="10" t="s">
        <v>105</v>
      </c>
      <c r="E40" s="57" t="s">
        <v>204</v>
      </c>
      <c r="F40" s="57" t="s">
        <v>204</v>
      </c>
      <c r="G40" s="57" t="s">
        <v>204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 t="s">
        <v>204</v>
      </c>
      <c r="F41" s="57" t="s">
        <v>204</v>
      </c>
      <c r="G41" s="57" t="s">
        <v>204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 t="s">
        <v>204</v>
      </c>
      <c r="F42" s="57" t="s">
        <v>204</v>
      </c>
      <c r="G42" s="57" t="s">
        <v>204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 t="s">
        <v>204</v>
      </c>
      <c r="F43" s="58" t="s">
        <v>204</v>
      </c>
      <c r="G43" s="58" t="s">
        <v>204</v>
      </c>
      <c r="H43" s="58">
        <v>3024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 t="s">
        <v>204</v>
      </c>
      <c r="F46" s="56" t="s">
        <v>204</v>
      </c>
      <c r="G46" s="56" t="s">
        <v>204</v>
      </c>
      <c r="H46" s="56">
        <v>30000000</v>
      </c>
      <c r="I46" s="3" t="s">
        <v>5</v>
      </c>
    </row>
    <row r="47" spans="4:9" ht="20.100000000000001" customHeight="1">
      <c r="D47" s="10" t="s">
        <v>31</v>
      </c>
      <c r="E47" s="57" t="s">
        <v>204</v>
      </c>
      <c r="F47" s="57" t="s">
        <v>204</v>
      </c>
      <c r="G47" s="57" t="s">
        <v>204</v>
      </c>
      <c r="H47" s="57">
        <v>30000000</v>
      </c>
      <c r="I47" s="4" t="s">
        <v>6</v>
      </c>
    </row>
    <row r="48" spans="4:9" ht="20.100000000000001" customHeight="1">
      <c r="D48" s="10" t="s">
        <v>130</v>
      </c>
      <c r="E48" s="57" t="s">
        <v>204</v>
      </c>
      <c r="F48" s="57" t="s">
        <v>204</v>
      </c>
      <c r="G48" s="57" t="s">
        <v>204</v>
      </c>
      <c r="H48" s="57">
        <v>30000000</v>
      </c>
      <c r="I48" s="4" t="s">
        <v>7</v>
      </c>
    </row>
    <row r="49" spans="4:9" ht="20.100000000000001" customHeight="1">
      <c r="D49" s="10" t="s">
        <v>73</v>
      </c>
      <c r="E49" s="57" t="s">
        <v>204</v>
      </c>
      <c r="F49" s="57" t="s">
        <v>204</v>
      </c>
      <c r="G49" s="57" t="s">
        <v>204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 t="s">
        <v>204</v>
      </c>
      <c r="F50" s="57" t="s">
        <v>204</v>
      </c>
      <c r="G50" s="57" t="s">
        <v>204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 t="s">
        <v>204</v>
      </c>
      <c r="F51" s="57" t="s">
        <v>204</v>
      </c>
      <c r="G51" s="57" t="s">
        <v>204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 t="s">
        <v>204</v>
      </c>
      <c r="F52" s="57" t="s">
        <v>204</v>
      </c>
      <c r="G52" s="57" t="s">
        <v>204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 t="s">
        <v>204</v>
      </c>
      <c r="F53" s="57" t="s">
        <v>204</v>
      </c>
      <c r="G53" s="57" t="s">
        <v>204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 t="s">
        <v>204</v>
      </c>
      <c r="F54" s="57" t="s">
        <v>204</v>
      </c>
      <c r="G54" s="57" t="s">
        <v>204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 t="s">
        <v>204</v>
      </c>
      <c r="F55" s="57" t="s">
        <v>204</v>
      </c>
      <c r="G55" s="57" t="s">
        <v>204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 t="s">
        <v>204</v>
      </c>
      <c r="F56" s="57" t="s">
        <v>204</v>
      </c>
      <c r="G56" s="57" t="s">
        <v>204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 t="s">
        <v>204</v>
      </c>
      <c r="F57" s="57" t="s">
        <v>204</v>
      </c>
      <c r="G57" s="57" t="s">
        <v>204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 t="s">
        <v>204</v>
      </c>
      <c r="F58" s="57" t="s">
        <v>204</v>
      </c>
      <c r="G58" s="57" t="s">
        <v>204</v>
      </c>
      <c r="H58" s="57">
        <v>-29032379</v>
      </c>
      <c r="I58" s="4" t="s">
        <v>155</v>
      </c>
    </row>
    <row r="59" spans="4:9" ht="20.100000000000001" customHeight="1">
      <c r="D59" s="10" t="s">
        <v>38</v>
      </c>
      <c r="E59" s="57" t="s">
        <v>204</v>
      </c>
      <c r="F59" s="57" t="s">
        <v>204</v>
      </c>
      <c r="G59" s="57" t="s">
        <v>204</v>
      </c>
      <c r="H59" s="57">
        <v>967621</v>
      </c>
      <c r="I59" s="4" t="s">
        <v>14</v>
      </c>
    </row>
    <row r="60" spans="4:9" ht="20.100000000000001" customHeight="1">
      <c r="D60" s="42" t="s">
        <v>185</v>
      </c>
      <c r="E60" s="57" t="s">
        <v>204</v>
      </c>
      <c r="F60" s="57" t="s">
        <v>204</v>
      </c>
      <c r="G60" s="57" t="s">
        <v>204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 t="s">
        <v>204</v>
      </c>
      <c r="F61" s="58" t="s">
        <v>204</v>
      </c>
      <c r="G61" s="58" t="s">
        <v>204</v>
      </c>
      <c r="H61" s="58">
        <v>970645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 t="s">
        <v>204</v>
      </c>
      <c r="F65" s="56" t="s">
        <v>204</v>
      </c>
      <c r="G65" s="56" t="s">
        <v>204</v>
      </c>
      <c r="H65" s="56">
        <v>34717</v>
      </c>
      <c r="I65" s="3" t="s">
        <v>88</v>
      </c>
    </row>
    <row r="66" spans="4:9" ht="20.100000000000001" customHeight="1">
      <c r="D66" s="10" t="s">
        <v>110</v>
      </c>
      <c r="E66" s="57" t="s">
        <v>204</v>
      </c>
      <c r="F66" s="57" t="s">
        <v>204</v>
      </c>
      <c r="G66" s="57" t="s">
        <v>204</v>
      </c>
      <c r="H66" s="57">
        <v>47850</v>
      </c>
      <c r="I66" s="4" t="s">
        <v>89</v>
      </c>
    </row>
    <row r="67" spans="4:9" ht="20.100000000000001" customHeight="1">
      <c r="D67" s="10" t="s">
        <v>132</v>
      </c>
      <c r="E67" s="57" t="s">
        <v>204</v>
      </c>
      <c r="F67" s="57" t="s">
        <v>204</v>
      </c>
      <c r="G67" s="57" t="s">
        <v>204</v>
      </c>
      <c r="H67" s="57">
        <v>-13133</v>
      </c>
      <c r="I67" s="4" t="s">
        <v>90</v>
      </c>
    </row>
    <row r="68" spans="4:9" ht="20.100000000000001" customHeight="1">
      <c r="D68" s="10" t="s">
        <v>111</v>
      </c>
      <c r="E68" s="57" t="s">
        <v>204</v>
      </c>
      <c r="F68" s="57" t="s">
        <v>204</v>
      </c>
      <c r="G68" s="57" t="s">
        <v>204</v>
      </c>
      <c r="H68" s="57">
        <v>46481</v>
      </c>
      <c r="I68" s="4" t="s">
        <v>91</v>
      </c>
    </row>
    <row r="69" spans="4:9" ht="20.100000000000001" customHeight="1">
      <c r="D69" s="10" t="s">
        <v>112</v>
      </c>
      <c r="E69" s="57" t="s">
        <v>204</v>
      </c>
      <c r="F69" s="57" t="s">
        <v>204</v>
      </c>
      <c r="G69" s="57" t="s">
        <v>204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 t="s">
        <v>204</v>
      </c>
      <c r="F70" s="57" t="s">
        <v>204</v>
      </c>
      <c r="G70" s="57" t="s">
        <v>204</v>
      </c>
      <c r="H70" s="57">
        <v>2386462</v>
      </c>
      <c r="I70" s="4" t="s">
        <v>93</v>
      </c>
    </row>
    <row r="71" spans="4:9" ht="20.100000000000001" customHeight="1">
      <c r="D71" s="10" t="s">
        <v>114</v>
      </c>
      <c r="E71" s="57" t="s">
        <v>204</v>
      </c>
      <c r="F71" s="57" t="s">
        <v>204</v>
      </c>
      <c r="G71" s="57" t="s">
        <v>204</v>
      </c>
      <c r="H71" s="57">
        <v>256090</v>
      </c>
      <c r="I71" s="4" t="s">
        <v>94</v>
      </c>
    </row>
    <row r="72" spans="4:9" ht="20.100000000000001" customHeight="1">
      <c r="D72" s="10" t="s">
        <v>115</v>
      </c>
      <c r="E72" s="57" t="s">
        <v>204</v>
      </c>
      <c r="F72" s="57" t="s">
        <v>204</v>
      </c>
      <c r="G72" s="57" t="s">
        <v>204</v>
      </c>
      <c r="H72" s="57">
        <v>-315704</v>
      </c>
      <c r="I72" s="4" t="s">
        <v>95</v>
      </c>
    </row>
    <row r="73" spans="4:9" ht="20.100000000000001" customHeight="1">
      <c r="D73" s="10" t="s">
        <v>116</v>
      </c>
      <c r="E73" s="57" t="s">
        <v>204</v>
      </c>
      <c r="F73" s="57" t="s">
        <v>204</v>
      </c>
      <c r="G73" s="57" t="s">
        <v>204</v>
      </c>
      <c r="H73" s="57">
        <v>1795</v>
      </c>
      <c r="I73" s="4" t="s">
        <v>63</v>
      </c>
    </row>
    <row r="74" spans="4:9" ht="20.100000000000001" customHeight="1">
      <c r="D74" s="10" t="s">
        <v>117</v>
      </c>
      <c r="E74" s="57" t="s">
        <v>204</v>
      </c>
      <c r="F74" s="57" t="s">
        <v>204</v>
      </c>
      <c r="G74" s="57" t="s">
        <v>204</v>
      </c>
      <c r="H74" s="57">
        <v>2394616</v>
      </c>
      <c r="I74" s="4" t="s">
        <v>64</v>
      </c>
    </row>
    <row r="75" spans="4:9" ht="20.100000000000001" customHeight="1">
      <c r="D75" s="10" t="s">
        <v>123</v>
      </c>
      <c r="E75" s="57" t="s">
        <v>204</v>
      </c>
      <c r="F75" s="57" t="s">
        <v>204</v>
      </c>
      <c r="G75" s="57" t="s">
        <v>204</v>
      </c>
      <c r="H75" s="57">
        <v>-2708525</v>
      </c>
      <c r="I75" s="4" t="s">
        <v>96</v>
      </c>
    </row>
    <row r="76" spans="4:9" ht="20.100000000000001" customHeight="1">
      <c r="D76" s="10" t="s">
        <v>118</v>
      </c>
      <c r="E76" s="57" t="s">
        <v>204</v>
      </c>
      <c r="F76" s="57" t="s">
        <v>204</v>
      </c>
      <c r="G76" s="57" t="s">
        <v>204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 t="s">
        <v>204</v>
      </c>
      <c r="F77" s="57" t="s">
        <v>204</v>
      </c>
      <c r="G77" s="57" t="s">
        <v>204</v>
      </c>
      <c r="H77" s="57">
        <v>1</v>
      </c>
      <c r="I77" s="50" t="s">
        <v>199</v>
      </c>
    </row>
    <row r="78" spans="4:9" ht="20.100000000000001" customHeight="1">
      <c r="D78" s="10" t="s">
        <v>157</v>
      </c>
      <c r="E78" s="57" t="s">
        <v>204</v>
      </c>
      <c r="F78" s="57" t="s">
        <v>204</v>
      </c>
      <c r="G78" s="57" t="s">
        <v>204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 t="s">
        <v>204</v>
      </c>
      <c r="F79" s="57" t="s">
        <v>204</v>
      </c>
      <c r="G79" s="57" t="s">
        <v>204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 t="s">
        <v>204</v>
      </c>
      <c r="F80" s="57" t="s">
        <v>204</v>
      </c>
      <c r="G80" s="57" t="s">
        <v>204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 t="s">
        <v>204</v>
      </c>
      <c r="F81" s="57" t="s">
        <v>204</v>
      </c>
      <c r="G81" s="57" t="s">
        <v>204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 t="s">
        <v>204</v>
      </c>
      <c r="F82" s="57" t="s">
        <v>204</v>
      </c>
      <c r="G82" s="57" t="s">
        <v>204</v>
      </c>
      <c r="H82" s="57">
        <v>-2708525</v>
      </c>
      <c r="I82" s="50" t="s">
        <v>186</v>
      </c>
    </row>
    <row r="83" spans="4:9" ht="20.100000000000001" customHeight="1">
      <c r="D83" s="10" t="s">
        <v>185</v>
      </c>
      <c r="E83" s="57" t="s">
        <v>204</v>
      </c>
      <c r="F83" s="57" t="s">
        <v>204</v>
      </c>
      <c r="G83" s="57" t="s">
        <v>204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 t="s">
        <v>204</v>
      </c>
      <c r="F84" s="58" t="s">
        <v>204</v>
      </c>
      <c r="G84" s="58" t="s">
        <v>204</v>
      </c>
      <c r="H84" s="58">
        <v>-2708525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 t="s">
        <v>204</v>
      </c>
      <c r="F88" s="56" t="s">
        <v>204</v>
      </c>
      <c r="G88" s="56" t="s">
        <v>204</v>
      </c>
      <c r="H88" s="56">
        <v>6139</v>
      </c>
      <c r="I88" s="3" t="s">
        <v>16</v>
      </c>
    </row>
    <row r="89" spans="4:9" ht="20.100000000000001" customHeight="1">
      <c r="D89" s="10" t="s">
        <v>43</v>
      </c>
      <c r="E89" s="57" t="s">
        <v>204</v>
      </c>
      <c r="F89" s="57" t="s">
        <v>204</v>
      </c>
      <c r="G89" s="57" t="s">
        <v>204</v>
      </c>
      <c r="H89" s="57">
        <v>-4890</v>
      </c>
      <c r="I89" s="4" t="s">
        <v>17</v>
      </c>
    </row>
    <row r="90" spans="4:9" ht="20.100000000000001" customHeight="1">
      <c r="D90" s="10" t="s">
        <v>44</v>
      </c>
      <c r="E90" s="57" t="s">
        <v>204</v>
      </c>
      <c r="F90" s="57" t="s">
        <v>204</v>
      </c>
      <c r="G90" s="57" t="s">
        <v>204</v>
      </c>
      <c r="H90" s="57">
        <v>2491</v>
      </c>
      <c r="I90" s="4" t="s">
        <v>18</v>
      </c>
    </row>
    <row r="91" spans="4:9" ht="20.100000000000001" customHeight="1">
      <c r="D91" s="10" t="s">
        <v>45</v>
      </c>
      <c r="E91" s="57" t="s">
        <v>204</v>
      </c>
      <c r="F91" s="57" t="s">
        <v>204</v>
      </c>
      <c r="G91" s="57" t="s">
        <v>204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 t="s">
        <v>204</v>
      </c>
      <c r="F92" s="58" t="s">
        <v>204</v>
      </c>
      <c r="G92" s="58" t="s">
        <v>204</v>
      </c>
      <c r="H92" s="58">
        <v>3740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 t="s">
        <v>204</v>
      </c>
      <c r="F97" s="13" t="s">
        <v>204</v>
      </c>
      <c r="G97" s="13" t="s">
        <v>204</v>
      </c>
      <c r="H97" s="13">
        <f>+H84/H10</f>
        <v>-9.0284166666666665E-2</v>
      </c>
      <c r="I97" s="4" t="s">
        <v>23</v>
      </c>
    </row>
    <row r="98" spans="1:15" ht="20.100000000000001" customHeight="1">
      <c r="D98" s="10" t="s">
        <v>50</v>
      </c>
      <c r="E98" s="13" t="s">
        <v>204</v>
      </c>
      <c r="F98" s="13" t="s">
        <v>204</v>
      </c>
      <c r="G98" s="13" t="s">
        <v>204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 t="s">
        <v>204</v>
      </c>
      <c r="F99" s="13" t="s">
        <v>204</v>
      </c>
      <c r="G99" s="13" t="s">
        <v>204</v>
      </c>
      <c r="H99" s="13">
        <f>+H59/H10</f>
        <v>3.2254033333333335E-2</v>
      </c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 t="s">
        <v>204</v>
      </c>
      <c r="G100" s="13" t="s">
        <v>204</v>
      </c>
      <c r="H100" s="13">
        <f>+H11/H84</f>
        <v>-1.3291367072484102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 t="s">
        <v>204</v>
      </c>
      <c r="F102" s="13" t="s">
        <v>204</v>
      </c>
      <c r="G102" s="13" t="s">
        <v>204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 t="s">
        <v>204</v>
      </c>
      <c r="G103" s="23" t="s">
        <v>204</v>
      </c>
      <c r="H103" s="23">
        <f>+H11/H59</f>
        <v>3.720464934101265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>
        <f>+H67*100/H65</f>
        <v>-37.828729440907914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>
        <f>+H75*100/H65</f>
        <v>-7801.7253794970766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>
        <f>+H82*100/H65</f>
        <v>-7801.7253794970766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 t="s">
        <v>204</v>
      </c>
      <c r="F108" s="31" t="s">
        <v>204</v>
      </c>
      <c r="G108" s="31" t="s">
        <v>204</v>
      </c>
      <c r="H108" s="31">
        <f>(H82+H76)*100/H30</f>
        <v>-279.04383167893513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 t="s">
        <v>204</v>
      </c>
      <c r="F109" s="29" t="s">
        <v>204</v>
      </c>
      <c r="G109" s="29" t="s">
        <v>204</v>
      </c>
      <c r="H109" s="29">
        <f>+H84*100/H59</f>
        <v>-279.91589682323968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 t="s">
        <v>204</v>
      </c>
      <c r="F111" s="22" t="s">
        <v>204</v>
      </c>
      <c r="G111" s="22" t="s">
        <v>204</v>
      </c>
      <c r="H111" s="22">
        <f>+H43*100/H30</f>
        <v>0.31154541567720434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 t="s">
        <v>204</v>
      </c>
      <c r="F112" s="13" t="s">
        <v>204</v>
      </c>
      <c r="G112" s="13" t="s">
        <v>204</v>
      </c>
      <c r="H112" s="13">
        <f>+H59*100/H30</f>
        <v>99.688454584322798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 t="s">
        <v>204</v>
      </c>
      <c r="F115" s="22" t="s">
        <v>204</v>
      </c>
      <c r="G115" s="22" t="s">
        <v>204</v>
      </c>
      <c r="H115" s="22">
        <f>+H65/H30</f>
        <v>3.5766938479052587E-2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 t="s">
        <v>204</v>
      </c>
      <c r="F116" s="13" t="s">
        <v>204</v>
      </c>
      <c r="G116" s="13" t="s">
        <v>204</v>
      </c>
      <c r="H116" s="13">
        <f>+H65/H28</f>
        <v>34717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 t="s">
        <v>204</v>
      </c>
      <c r="F117" s="23" t="s">
        <v>204</v>
      </c>
      <c r="G117" s="23" t="s">
        <v>204</v>
      </c>
      <c r="H117" s="23">
        <f>+H65/H120</f>
        <v>2.9622013651877133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 t="s">
        <v>204</v>
      </c>
      <c r="F119" s="59" t="s">
        <v>204</v>
      </c>
      <c r="G119" s="59" t="s">
        <v>204</v>
      </c>
      <c r="H119" s="59">
        <f>+H23/H39</f>
        <v>4.8756613756613758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 t="s">
        <v>204</v>
      </c>
      <c r="F120" s="58" t="s">
        <v>204</v>
      </c>
      <c r="G120" s="58" t="s">
        <v>204</v>
      </c>
      <c r="H120" s="58">
        <f>+H23-H39</f>
        <v>11720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2010-10-04T08:41:49Z</dcterms:modified>
</cp:coreProperties>
</file>